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Heret Ots\Desktop\"/>
    </mc:Choice>
  </mc:AlternateContent>
  <xr:revisionPtr revIDLastSave="0" documentId="13_ncr:1_{55B5EBBB-B1E1-42ED-B4D9-1805C6C8A1DB}" xr6:coauthVersionLast="47" xr6:coauthVersionMax="47" xr10:uidLastSave="{00000000-0000-0000-0000-000000000000}"/>
  <bookViews>
    <workbookView xWindow="1740" yWindow="1020" windowWidth="19836" windowHeight="14148" tabRatio="99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6" i="1"/>
  <c r="I25" i="1"/>
  <c r="I24" i="1"/>
  <c r="I23" i="1"/>
  <c r="I19" i="1"/>
  <c r="I18" i="1"/>
  <c r="I17" i="1"/>
  <c r="I16" i="1"/>
  <c r="V34" i="1"/>
  <c r="U34" i="1"/>
  <c r="T34" i="1"/>
  <c r="W33" i="1"/>
  <c r="J33" i="1" s="1"/>
  <c r="W32" i="1"/>
  <c r="X32" i="1" s="1"/>
  <c r="W31" i="1"/>
  <c r="W30" i="1"/>
  <c r="X30" i="1" s="1"/>
  <c r="V27" i="1"/>
  <c r="U27" i="1"/>
  <c r="T27" i="1"/>
  <c r="W26" i="1"/>
  <c r="X26" i="1" s="1"/>
  <c r="W25" i="1"/>
  <c r="X25" i="1" s="1"/>
  <c r="W24" i="1"/>
  <c r="J24" i="1" s="1"/>
  <c r="W23" i="1"/>
  <c r="V20" i="1"/>
  <c r="U20" i="1"/>
  <c r="T20" i="1"/>
  <c r="W19" i="1"/>
  <c r="X19" i="1"/>
  <c r="W18" i="1"/>
  <c r="X18" i="1" s="1"/>
  <c r="W17" i="1"/>
  <c r="X17" i="1" s="1"/>
  <c r="W16" i="1"/>
  <c r="H34" i="1"/>
  <c r="G34" i="1"/>
  <c r="F34" i="1"/>
  <c r="H27" i="1"/>
  <c r="G27" i="1"/>
  <c r="F27" i="1"/>
  <c r="H20" i="1"/>
  <c r="G20" i="1"/>
  <c r="F20" i="1"/>
  <c r="V13" i="1"/>
  <c r="U13" i="1"/>
  <c r="T13" i="1"/>
  <c r="W12" i="1"/>
  <c r="X12" i="1"/>
  <c r="W11" i="1"/>
  <c r="X11" i="1" s="1"/>
  <c r="W10" i="1"/>
  <c r="W9" i="1"/>
  <c r="X9" i="1"/>
  <c r="H13" i="1"/>
  <c r="G13" i="1"/>
  <c r="F13" i="1"/>
  <c r="I12" i="1"/>
  <c r="J12" i="1" s="1"/>
  <c r="I11" i="1"/>
  <c r="I10" i="1"/>
  <c r="J10" i="1" s="1"/>
  <c r="I9" i="1"/>
  <c r="O37" i="1"/>
  <c r="O38" i="1"/>
  <c r="J17" i="1"/>
  <c r="X24" i="1" l="1"/>
  <c r="X33" i="1"/>
  <c r="X23" i="1"/>
  <c r="X10" i="1"/>
  <c r="W34" i="1"/>
  <c r="J32" i="1"/>
  <c r="J31" i="1"/>
  <c r="X31" i="1"/>
  <c r="X34" i="1" s="1"/>
  <c r="V37" i="1"/>
  <c r="J25" i="1"/>
  <c r="J26" i="1"/>
  <c r="J23" i="1"/>
  <c r="W27" i="1"/>
  <c r="I34" i="1"/>
  <c r="X27" i="1"/>
  <c r="I27" i="1"/>
  <c r="J19" i="1"/>
  <c r="U37" i="1"/>
  <c r="J18" i="1"/>
  <c r="T37" i="1"/>
  <c r="W20" i="1"/>
  <c r="J11" i="1"/>
  <c r="W13" i="1"/>
  <c r="J9" i="1"/>
  <c r="H37" i="1"/>
  <c r="G37" i="1"/>
  <c r="F37" i="1"/>
  <c r="I20" i="1"/>
  <c r="X13" i="1"/>
  <c r="J30" i="1"/>
  <c r="X16" i="1"/>
  <c r="X20" i="1" s="1"/>
  <c r="I13" i="1"/>
  <c r="J16" i="1"/>
  <c r="J20" i="1" l="1"/>
  <c r="L20" i="1" s="1"/>
  <c r="J34" i="1"/>
  <c r="L34" i="1" s="1"/>
  <c r="J27" i="1"/>
  <c r="L27" i="1" s="1"/>
  <c r="Z20" i="1"/>
  <c r="W37" i="1"/>
  <c r="J13" i="1"/>
  <c r="Z13" i="1" s="1"/>
  <c r="I37" i="1"/>
  <c r="X37" i="1"/>
  <c r="L13" i="1" l="1"/>
  <c r="L37" i="1" s="1"/>
  <c r="Z34" i="1"/>
  <c r="J37" i="1"/>
  <c r="Z27" i="1"/>
  <c r="L38" i="1"/>
  <c r="Z38" i="1"/>
  <c r="Z37" i="1" l="1"/>
  <c r="J42" i="1"/>
  <c r="O42" i="1"/>
</calcChain>
</file>

<file path=xl/sharedStrings.xml><?xml version="1.0" encoding="utf-8"?>
<sst xmlns="http://schemas.openxmlformats.org/spreadsheetml/2006/main" count="115" uniqueCount="23">
  <si>
    <t>Võistlusklass:</t>
  </si>
  <si>
    <t>Koht:</t>
  </si>
  <si>
    <t>Naised</t>
  </si>
  <si>
    <t>Kuupäev:</t>
  </si>
  <si>
    <t>Mängija nimi</t>
  </si>
  <si>
    <t>Koduvõistkond</t>
  </si>
  <si>
    <t>Külalisvõistkond</t>
  </si>
  <si>
    <t>KL</t>
  </si>
  <si>
    <t>SÜ</t>
  </si>
  <si>
    <t>M</t>
  </si>
  <si>
    <t>KOKKU</t>
  </si>
  <si>
    <t>SP</t>
  </si>
  <si>
    <t>MP</t>
  </si>
  <si>
    <t>1</t>
  </si>
  <si>
    <t>2</t>
  </si>
  <si>
    <t>3</t>
  </si>
  <si>
    <t>4</t>
  </si>
  <si>
    <t>Kokku</t>
  </si>
  <si>
    <t>Summa</t>
  </si>
  <si>
    <t>Lõpptulemus</t>
  </si>
  <si>
    <t>:</t>
  </si>
  <si>
    <t>Võistkonna esindaja</t>
  </si>
  <si>
    <t>Klubide Eesti meistrivõistlused sportkeeglis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</si>
</sst>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\ yyyy"/>
  </numFmts>
  <fonts count="22" x14ac:knownFonts="1"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Verdana"/>
      <family val="2"/>
      <charset val="186"/>
    </font>
    <font>
      <b/>
      <sz val="13"/>
      <color indexed="20"/>
      <name val="Verdana"/>
      <family val="2"/>
      <charset val="186"/>
    </font>
    <font>
      <b/>
      <u/>
      <sz val="14"/>
      <name val="Verdana"/>
      <family val="2"/>
      <charset val="186"/>
    </font>
    <font>
      <sz val="9"/>
      <name val="Verdana"/>
      <family val="2"/>
      <charset val="186"/>
    </font>
    <font>
      <b/>
      <sz val="9"/>
      <name val="Verdana"/>
      <family val="2"/>
      <charset val="186"/>
    </font>
    <font>
      <sz val="11"/>
      <name val="Verdana"/>
      <family val="2"/>
      <charset val="186"/>
    </font>
    <font>
      <b/>
      <sz val="11"/>
      <name val="Verdana"/>
      <family val="2"/>
      <charset val="186"/>
    </font>
    <font>
      <b/>
      <sz val="10"/>
      <name val="Verdana"/>
      <family val="2"/>
      <charset val="186"/>
    </font>
    <font>
      <b/>
      <sz val="8.5"/>
      <name val="Verdana"/>
      <family val="2"/>
      <charset val="186"/>
    </font>
    <font>
      <sz val="8.5"/>
      <name val="Verdana"/>
      <family val="2"/>
      <charset val="186"/>
    </font>
    <font>
      <b/>
      <sz val="8"/>
      <name val="Verdana"/>
      <family val="2"/>
      <charset val="186"/>
    </font>
    <font>
      <sz val="12"/>
      <name val="Verdana"/>
      <family val="2"/>
      <charset val="186"/>
    </font>
    <font>
      <b/>
      <sz val="12"/>
      <name val="Verdana"/>
      <family val="2"/>
      <charset val="186"/>
    </font>
    <font>
      <sz val="7"/>
      <name val="Verdana"/>
      <family val="2"/>
      <charset val="186"/>
    </font>
    <font>
      <b/>
      <sz val="7"/>
      <name val="Verdana"/>
      <family val="2"/>
      <charset val="186"/>
    </font>
    <font>
      <sz val="10"/>
      <name val="Verdana"/>
      <family val="2"/>
    </font>
    <font>
      <b/>
      <sz val="10"/>
      <name val="Verdana"/>
      <family val="2"/>
    </font>
    <font>
      <b/>
      <sz val="9.5"/>
      <name val="Verdana"/>
      <family val="2"/>
      <charset val="186"/>
    </font>
    <font>
      <b/>
      <sz val="9.5"/>
      <name val="Verdana"/>
      <family val="2"/>
    </font>
    <font>
      <sz val="9.5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rgb="FFE6EBF6"/>
        <bgColor indexed="2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Border="1"/>
    <xf numFmtId="0" fontId="8" fillId="0" borderId="0" xfId="1" applyFont="1" applyAlignment="1">
      <alignment horizontal="center" vertical="center"/>
    </xf>
    <xf numFmtId="0" fontId="7" fillId="0" borderId="0" xfId="0" applyFont="1"/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0" applyFont="1"/>
    <xf numFmtId="49" fontId="10" fillId="0" borderId="4" xfId="1" applyNumberFormat="1" applyFont="1" applyBorder="1" applyAlignment="1">
      <alignment horizontal="center" vertical="center"/>
    </xf>
    <xf numFmtId="0" fontId="11" fillId="0" borderId="0" xfId="0" applyFont="1"/>
    <xf numFmtId="49" fontId="10" fillId="0" borderId="5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right" vertical="center"/>
    </xf>
    <xf numFmtId="49" fontId="10" fillId="0" borderId="7" xfId="1" applyNumberFormat="1" applyFont="1" applyBorder="1" applyAlignment="1">
      <alignment horizontal="right" vertical="center"/>
    </xf>
    <xf numFmtId="49" fontId="12" fillId="0" borderId="8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1" fontId="10" fillId="0" borderId="0" xfId="0" applyNumberFormat="1" applyFont="1"/>
    <xf numFmtId="165" fontId="10" fillId="0" borderId="0" xfId="1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2" fillId="0" borderId="0" xfId="0" applyFont="1" applyBorder="1" applyAlignment="1"/>
    <xf numFmtId="0" fontId="15" fillId="0" borderId="0" xfId="0" applyFont="1" applyBorder="1" applyAlignment="1">
      <alignment vertical="top"/>
    </xf>
    <xf numFmtId="0" fontId="10" fillId="0" borderId="8" xfId="1" applyFont="1" applyBorder="1" applyAlignment="1">
      <alignment horizontal="center" vertical="center"/>
    </xf>
    <xf numFmtId="0" fontId="10" fillId="6" borderId="44" xfId="1" applyFont="1" applyFill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1" fontId="18" fillId="6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28" xfId="0" applyFont="1" applyBorder="1" applyAlignment="1">
      <alignment vertical="center"/>
    </xf>
    <xf numFmtId="1" fontId="17" fillId="0" borderId="41" xfId="0" applyNumberFormat="1" applyFont="1" applyBorder="1" applyAlignment="1">
      <alignment horizontal="center" vertical="center"/>
    </xf>
    <xf numFmtId="1" fontId="18" fillId="6" borderId="45" xfId="0" applyNumberFormat="1" applyFont="1" applyFill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1" fontId="18" fillId="2" borderId="32" xfId="0" applyNumberFormat="1" applyFont="1" applyFill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1" fontId="17" fillId="0" borderId="43" xfId="0" applyNumberFormat="1" applyFont="1" applyBorder="1" applyAlignment="1">
      <alignment horizontal="center" vertical="center"/>
    </xf>
    <xf numFmtId="1" fontId="18" fillId="5" borderId="37" xfId="0" applyNumberFormat="1" applyFont="1" applyFill="1" applyBorder="1" applyAlignment="1">
      <alignment horizontal="center" vertical="center"/>
    </xf>
    <xf numFmtId="1" fontId="19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/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8" fillId="0" borderId="25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16" fillId="0" borderId="19" xfId="1" applyNumberFormat="1" applyFont="1" applyBorder="1" applyAlignment="1">
      <alignment horizontal="left" vertical="top"/>
    </xf>
    <xf numFmtId="49" fontId="16" fillId="0" borderId="20" xfId="1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9" fillId="2" borderId="24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49" fontId="16" fillId="0" borderId="17" xfId="1" applyNumberFormat="1" applyFont="1" applyBorder="1" applyAlignment="1">
      <alignment horizontal="left" vertical="top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49" fontId="10" fillId="0" borderId="18" xfId="1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2" borderId="21" xfId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0" fillId="0" borderId="11" xfId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1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</cellXfs>
  <cellStyles count="2">
    <cellStyle name="Normal" xfId="0" builtinId="0"/>
    <cellStyle name="Standard_SPIELBER" xfId="1" xr:uid="{00000000-0005-0000-0000-000001000000}"/>
  </cellStyles>
  <dxfs count="17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5536"/>
  <sheetViews>
    <sheetView tabSelected="1" workbookViewId="0">
      <selection activeCell="A2" sqref="A2"/>
    </sheetView>
  </sheetViews>
  <sheetFormatPr defaultColWidth="11.44140625" defaultRowHeight="16.5" customHeight="1" x14ac:dyDescent="0.2"/>
  <cols>
    <col min="1" max="2" width="4.44140625" style="1" customWidth="1"/>
    <col min="3" max="3" width="3.109375" style="1" customWidth="1"/>
    <col min="4" max="4" width="4.44140625" style="1" customWidth="1"/>
    <col min="5" max="5" width="2.21875" style="1" customWidth="1"/>
    <col min="6" max="6" width="5.6640625" style="1" customWidth="1"/>
    <col min="7" max="7" width="5.5546875" style="1" customWidth="1"/>
    <col min="8" max="8" width="4.33203125" style="1" customWidth="1"/>
    <col min="9" max="9" width="7.21875" style="1" customWidth="1"/>
    <col min="10" max="11" width="2.44140625" style="1" customWidth="1"/>
    <col min="12" max="13" width="2.109375" style="1" customWidth="1"/>
    <col min="14" max="14" width="1.6640625" style="1" customWidth="1"/>
    <col min="15" max="16" width="4.44140625" style="1" customWidth="1"/>
    <col min="17" max="17" width="3.109375" style="1" customWidth="1"/>
    <col min="18" max="18" width="4.44140625" style="1" customWidth="1"/>
    <col min="19" max="19" width="2.21875" style="1" customWidth="1"/>
    <col min="20" max="20" width="5.6640625" style="1" customWidth="1"/>
    <col min="21" max="21" width="5.5546875" style="1" customWidth="1"/>
    <col min="22" max="22" width="4.33203125" style="1" customWidth="1"/>
    <col min="23" max="23" width="7.21875" style="1" customWidth="1"/>
    <col min="24" max="25" width="2.44140625" style="1" customWidth="1"/>
    <col min="26" max="27" width="2.109375" style="1" customWidth="1"/>
    <col min="28" max="28" width="2" style="1" customWidth="1"/>
    <col min="29" max="16384" width="11.44140625" style="1"/>
  </cols>
  <sheetData>
    <row r="1" spans="1:27" ht="18" customHeight="1" x14ac:dyDescent="0.2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 ht="16.5" customHeight="1" x14ac:dyDescent="0.3">
      <c r="A2" s="2"/>
      <c r="N2" s="3"/>
    </row>
    <row r="3" spans="1:27" ht="17.399999999999999" x14ac:dyDescent="0.3">
      <c r="A3" s="4" t="s">
        <v>0</v>
      </c>
      <c r="D3" s="1" t="s">
        <v>2</v>
      </c>
      <c r="N3" s="3"/>
      <c r="R3" s="58" t="s">
        <v>1</v>
      </c>
      <c r="S3" s="58"/>
      <c r="T3" s="58"/>
      <c r="U3" s="59"/>
      <c r="V3" s="59"/>
      <c r="W3" s="59"/>
      <c r="X3" s="59"/>
      <c r="Y3" s="59"/>
      <c r="Z3" s="59"/>
      <c r="AA3" s="59"/>
    </row>
    <row r="4" spans="1:27" ht="17.399999999999999" x14ac:dyDescent="0.3">
      <c r="A4" s="2"/>
      <c r="I4" s="3"/>
      <c r="N4" s="3"/>
      <c r="R4" s="58" t="s">
        <v>3</v>
      </c>
      <c r="S4" s="58"/>
      <c r="T4" s="58"/>
      <c r="U4" s="60"/>
      <c r="V4" s="60"/>
      <c r="W4" s="60"/>
      <c r="X4" s="60"/>
      <c r="Y4" s="60"/>
      <c r="Z4" s="60"/>
      <c r="AA4" s="60"/>
    </row>
    <row r="5" spans="1:27" ht="16.5" customHeight="1" thickBot="1" x14ac:dyDescent="0.25"/>
    <row r="6" spans="1:27" s="6" customFormat="1" ht="22.2" customHeight="1" x14ac:dyDescent="0.25">
      <c r="A6" s="61" t="s">
        <v>4</v>
      </c>
      <c r="B6" s="61"/>
      <c r="C6" s="61"/>
      <c r="D6" s="61"/>
      <c r="E6" s="61"/>
      <c r="F6" s="62" t="s">
        <v>5</v>
      </c>
      <c r="G6" s="62"/>
      <c r="H6" s="62"/>
      <c r="I6" s="62"/>
      <c r="J6" s="62"/>
      <c r="K6" s="62"/>
      <c r="L6" s="62"/>
      <c r="M6" s="62"/>
      <c r="N6" s="5"/>
      <c r="O6" s="61" t="s">
        <v>4</v>
      </c>
      <c r="P6" s="61"/>
      <c r="Q6" s="61"/>
      <c r="R6" s="61"/>
      <c r="S6" s="61"/>
      <c r="T6" s="63" t="s">
        <v>6</v>
      </c>
      <c r="U6" s="63"/>
      <c r="V6" s="63"/>
      <c r="W6" s="63"/>
      <c r="X6" s="63"/>
      <c r="Y6" s="63"/>
      <c r="Z6" s="63"/>
      <c r="AA6" s="63"/>
    </row>
    <row r="7" spans="1:27" s="6" customFormat="1" ht="22.2" customHeight="1" x14ac:dyDescent="0.25">
      <c r="A7" s="61"/>
      <c r="B7" s="61"/>
      <c r="C7" s="61"/>
      <c r="D7" s="61"/>
      <c r="E7" s="61"/>
      <c r="F7" s="64"/>
      <c r="G7" s="64"/>
      <c r="H7" s="64"/>
      <c r="I7" s="64"/>
      <c r="J7" s="64"/>
      <c r="K7" s="64"/>
      <c r="L7" s="64"/>
      <c r="M7" s="64"/>
      <c r="N7" s="5"/>
      <c r="O7" s="61"/>
      <c r="P7" s="61"/>
      <c r="Q7" s="61"/>
      <c r="R7" s="61"/>
      <c r="S7" s="61"/>
      <c r="T7" s="64"/>
      <c r="U7" s="64"/>
      <c r="V7" s="64"/>
      <c r="W7" s="64"/>
      <c r="X7" s="64"/>
      <c r="Y7" s="64"/>
      <c r="Z7" s="64"/>
      <c r="AA7" s="64"/>
    </row>
    <row r="8" spans="1:27" s="11" customFormat="1" ht="22.2" customHeight="1" x14ac:dyDescent="0.2">
      <c r="A8" s="69"/>
      <c r="B8" s="69"/>
      <c r="C8" s="69"/>
      <c r="D8" s="69"/>
      <c r="E8" s="7"/>
      <c r="F8" s="8" t="s">
        <v>7</v>
      </c>
      <c r="G8" s="9" t="s">
        <v>8</v>
      </c>
      <c r="H8" s="9" t="s">
        <v>9</v>
      </c>
      <c r="I8" s="42" t="s">
        <v>10</v>
      </c>
      <c r="J8" s="70" t="s">
        <v>11</v>
      </c>
      <c r="K8" s="70"/>
      <c r="L8" s="71" t="s">
        <v>12</v>
      </c>
      <c r="M8" s="71"/>
      <c r="N8" s="10"/>
      <c r="O8" s="69"/>
      <c r="P8" s="69"/>
      <c r="Q8" s="69"/>
      <c r="R8" s="69"/>
      <c r="S8" s="7"/>
      <c r="T8" s="8" t="s">
        <v>7</v>
      </c>
      <c r="U8" s="9" t="s">
        <v>8</v>
      </c>
      <c r="V8" s="9" t="s">
        <v>9</v>
      </c>
      <c r="W8" s="42" t="s">
        <v>10</v>
      </c>
      <c r="X8" s="70" t="s">
        <v>11</v>
      </c>
      <c r="Y8" s="70"/>
      <c r="Z8" s="71" t="s">
        <v>12</v>
      </c>
      <c r="AA8" s="71"/>
    </row>
    <row r="9" spans="1:27" s="13" customFormat="1" ht="22.2" customHeight="1" x14ac:dyDescent="0.2">
      <c r="A9" s="65"/>
      <c r="B9" s="65"/>
      <c r="C9" s="66"/>
      <c r="D9" s="66"/>
      <c r="E9" s="12" t="s">
        <v>13</v>
      </c>
      <c r="F9" s="43"/>
      <c r="G9" s="43"/>
      <c r="H9" s="43"/>
      <c r="I9" s="44">
        <f>F9+G9</f>
        <v>0</v>
      </c>
      <c r="J9" s="67">
        <f>IF(I9=0,0,IF(I9&gt;W9,1,IF(I9&lt;W9,0,IF(I9=W9,0.5,"?"))))</f>
        <v>0</v>
      </c>
      <c r="K9" s="68"/>
      <c r="L9" s="45"/>
      <c r="M9" s="46"/>
      <c r="N9" s="10"/>
      <c r="O9" s="65"/>
      <c r="P9" s="65"/>
      <c r="Q9" s="66"/>
      <c r="R9" s="66"/>
      <c r="S9" s="12" t="s">
        <v>13</v>
      </c>
      <c r="T9" s="43"/>
      <c r="U9" s="43"/>
      <c r="V9" s="43"/>
      <c r="W9" s="44">
        <f>T9+U9</f>
        <v>0</v>
      </c>
      <c r="X9" s="67">
        <f>IF(W9=0,0,IF(W9&gt;I9,1,IF(W9&lt;I9,0,IF(W9=I9,0.5,"?"))))</f>
        <v>0</v>
      </c>
      <c r="Y9" s="68"/>
      <c r="Z9" s="45"/>
      <c r="AA9" s="52"/>
    </row>
    <row r="10" spans="1:27" s="13" customFormat="1" ht="22.2" customHeight="1" x14ac:dyDescent="0.2">
      <c r="A10" s="72"/>
      <c r="B10" s="72"/>
      <c r="C10" s="72"/>
      <c r="D10" s="72"/>
      <c r="E10" s="14" t="s">
        <v>14</v>
      </c>
      <c r="F10" s="43"/>
      <c r="G10" s="43"/>
      <c r="H10" s="43"/>
      <c r="I10" s="44">
        <f>F10+G10</f>
        <v>0</v>
      </c>
      <c r="J10" s="67">
        <f>IF(I10=0,0,IF(I10&gt;W10,1,IF(I10&lt;W10,0,IF(I10=W10,0.5,"?"))))</f>
        <v>0</v>
      </c>
      <c r="K10" s="68"/>
      <c r="L10" s="45"/>
      <c r="M10" s="46"/>
      <c r="N10" s="10"/>
      <c r="O10" s="72"/>
      <c r="P10" s="72"/>
      <c r="Q10" s="72"/>
      <c r="R10" s="72"/>
      <c r="S10" s="14" t="s">
        <v>14</v>
      </c>
      <c r="T10" s="43"/>
      <c r="U10" s="43"/>
      <c r="V10" s="43"/>
      <c r="W10" s="44">
        <f>T10+U10</f>
        <v>0</v>
      </c>
      <c r="X10" s="67">
        <f>IF(W10=0,0,IF(W10&gt;I10,1,IF(W10&lt;I10,0,IF(W10=I10,0.5,"?"))))</f>
        <v>0</v>
      </c>
      <c r="Y10" s="68"/>
      <c r="Z10" s="45"/>
      <c r="AA10" s="52"/>
    </row>
    <row r="11" spans="1:27" s="13" customFormat="1" ht="22.2" customHeight="1" x14ac:dyDescent="0.2">
      <c r="A11" s="65"/>
      <c r="B11" s="65"/>
      <c r="C11" s="66"/>
      <c r="D11" s="66"/>
      <c r="E11" s="14" t="s">
        <v>15</v>
      </c>
      <c r="F11" s="43"/>
      <c r="G11" s="43"/>
      <c r="H11" s="43"/>
      <c r="I11" s="44">
        <f>F11+G11</f>
        <v>0</v>
      </c>
      <c r="J11" s="67">
        <f>IF(I11=0,0,IF(I11&gt;W11,1,IF(I11&lt;W11,0,IF(I11=W11,0.5,"?"))))</f>
        <v>0</v>
      </c>
      <c r="K11" s="68"/>
      <c r="L11" s="45"/>
      <c r="M11" s="46"/>
      <c r="N11" s="10"/>
      <c r="O11" s="65"/>
      <c r="P11" s="65"/>
      <c r="Q11" s="66"/>
      <c r="R11" s="66"/>
      <c r="S11" s="14" t="s">
        <v>15</v>
      </c>
      <c r="T11" s="43"/>
      <c r="U11" s="43"/>
      <c r="V11" s="43"/>
      <c r="W11" s="44">
        <f>T11+U11</f>
        <v>0</v>
      </c>
      <c r="X11" s="67">
        <f>IF(W11=0,0,IF(W11&gt;I11,1,IF(W11&lt;I11,0,IF(W11=I11,0.5,"?"))))</f>
        <v>0</v>
      </c>
      <c r="Y11" s="68"/>
      <c r="Z11" s="45"/>
      <c r="AA11" s="52"/>
    </row>
    <row r="12" spans="1:27" s="13" customFormat="1" ht="22.2" customHeight="1" thickBot="1" x14ac:dyDescent="0.25">
      <c r="A12" s="72"/>
      <c r="B12" s="72"/>
      <c r="C12" s="72"/>
      <c r="D12" s="72"/>
      <c r="E12" s="14" t="s">
        <v>16</v>
      </c>
      <c r="F12" s="47"/>
      <c r="G12" s="47"/>
      <c r="H12" s="47"/>
      <c r="I12" s="48">
        <f>F12+G12</f>
        <v>0</v>
      </c>
      <c r="J12" s="73">
        <f>IF(I12=0,0,IF(I12&gt;W12,1,IF(I12&lt;W12,0,IF(I12=W12,0.5,"?"))))</f>
        <v>0</v>
      </c>
      <c r="K12" s="74"/>
      <c r="L12" s="45"/>
      <c r="M12" s="46"/>
      <c r="N12" s="10"/>
      <c r="O12" s="72"/>
      <c r="P12" s="72"/>
      <c r="Q12" s="72"/>
      <c r="R12" s="72"/>
      <c r="S12" s="14" t="s">
        <v>16</v>
      </c>
      <c r="T12" s="53"/>
      <c r="U12" s="53"/>
      <c r="V12" s="53"/>
      <c r="W12" s="48">
        <f>T12+U12</f>
        <v>0</v>
      </c>
      <c r="X12" s="75">
        <f>IF(W12=0,0,IF(W12&gt;I12,1,IF(W12&lt;I12,0,IF(W12=I12,0.5,"?"))))</f>
        <v>0</v>
      </c>
      <c r="Y12" s="76"/>
      <c r="Z12" s="45"/>
      <c r="AA12" s="52"/>
    </row>
    <row r="13" spans="1:27" s="13" customFormat="1" ht="22.2" customHeight="1" thickBot="1" x14ac:dyDescent="0.25">
      <c r="A13" s="77"/>
      <c r="B13" s="77"/>
      <c r="C13" s="15"/>
      <c r="D13" s="16"/>
      <c r="E13" s="17" t="s">
        <v>17</v>
      </c>
      <c r="F13" s="49">
        <f>SUM(F9:F12)</f>
        <v>0</v>
      </c>
      <c r="G13" s="50">
        <f>SUM(G9:G12)</f>
        <v>0</v>
      </c>
      <c r="H13" s="50">
        <f>SUM(H9:H12)</f>
        <v>0</v>
      </c>
      <c r="I13" s="51">
        <f>SUM(I9:I12)</f>
        <v>0</v>
      </c>
      <c r="J13" s="78">
        <f>SUM(J9:J12)</f>
        <v>0</v>
      </c>
      <c r="K13" s="79"/>
      <c r="L13" s="80">
        <f>IF(J13=0,0,IF(J13&gt;X13,1,IF(J13&lt;X13,0,IF(AND(J13=X13,I13&gt;W13),1,IF(AND(J13=X13,I13&lt;W13),0,IF(AND(J13=X13,I13=W13),0.5," "))))))</f>
        <v>0</v>
      </c>
      <c r="M13" s="81"/>
      <c r="N13" s="10"/>
      <c r="O13" s="77"/>
      <c r="P13" s="77"/>
      <c r="Q13" s="15"/>
      <c r="R13" s="16"/>
      <c r="S13" s="17" t="s">
        <v>17</v>
      </c>
      <c r="T13" s="49">
        <f>SUM(T9:T12)</f>
        <v>0</v>
      </c>
      <c r="U13" s="50">
        <f>SUM(U9:U12)</f>
        <v>0</v>
      </c>
      <c r="V13" s="50">
        <f>SUM(V9:V12)</f>
        <v>0</v>
      </c>
      <c r="W13" s="54">
        <f>SUM(W9:W12)</f>
        <v>0</v>
      </c>
      <c r="X13" s="78">
        <f>SUM(X9:X12)</f>
        <v>0</v>
      </c>
      <c r="Y13" s="81"/>
      <c r="Z13" s="82">
        <f>IF(X13=0,0,IF(X13&gt;J13,1,IF(X13&lt;J13,0,IF(AND(X13=J13,W13&gt;I13),1,IF(AND(X13=J13,W13&lt;I13),0,IF(AND(X13=J13,W13=W13),0.5," "))))))</f>
        <v>0</v>
      </c>
      <c r="AA13" s="79"/>
    </row>
    <row r="14" spans="1:27" s="13" customFormat="1" ht="10.8" customHeight="1" thickBot="1" x14ac:dyDescent="0.25">
      <c r="A14" s="18"/>
      <c r="B14" s="18"/>
      <c r="C14" s="18"/>
      <c r="D14" s="18"/>
      <c r="E14" s="18"/>
      <c r="F14" s="18"/>
      <c r="G14" s="18"/>
      <c r="H14" s="18"/>
      <c r="I14" s="41"/>
      <c r="J14" s="20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41"/>
      <c r="X14" s="18"/>
      <c r="Y14" s="18"/>
      <c r="Z14" s="18"/>
      <c r="AA14" s="18"/>
    </row>
    <row r="15" spans="1:27" s="11" customFormat="1" ht="22.2" customHeight="1" x14ac:dyDescent="0.2">
      <c r="A15" s="83"/>
      <c r="B15" s="83"/>
      <c r="C15" s="83"/>
      <c r="D15" s="83"/>
      <c r="E15" s="21"/>
      <c r="F15" s="8" t="s">
        <v>7</v>
      </c>
      <c r="G15" s="9" t="s">
        <v>8</v>
      </c>
      <c r="H15" s="9" t="s">
        <v>9</v>
      </c>
      <c r="I15" s="42" t="s">
        <v>10</v>
      </c>
      <c r="J15" s="70" t="s">
        <v>11</v>
      </c>
      <c r="K15" s="70"/>
      <c r="L15" s="71" t="s">
        <v>12</v>
      </c>
      <c r="M15" s="71"/>
      <c r="N15" s="10"/>
      <c r="O15" s="83"/>
      <c r="P15" s="83"/>
      <c r="Q15" s="83"/>
      <c r="R15" s="83"/>
      <c r="S15" s="21"/>
      <c r="T15" s="8" t="s">
        <v>7</v>
      </c>
      <c r="U15" s="9" t="s">
        <v>8</v>
      </c>
      <c r="V15" s="9" t="s">
        <v>9</v>
      </c>
      <c r="W15" s="42" t="s">
        <v>10</v>
      </c>
      <c r="X15" s="70" t="s">
        <v>11</v>
      </c>
      <c r="Y15" s="70"/>
      <c r="Z15" s="71" t="s">
        <v>12</v>
      </c>
      <c r="AA15" s="71"/>
    </row>
    <row r="16" spans="1:27" s="13" customFormat="1" ht="22.2" customHeight="1" x14ac:dyDescent="0.2">
      <c r="A16" s="65"/>
      <c r="B16" s="65"/>
      <c r="C16" s="66"/>
      <c r="D16" s="66"/>
      <c r="E16" s="12" t="s">
        <v>13</v>
      </c>
      <c r="F16" s="43"/>
      <c r="G16" s="43"/>
      <c r="H16" s="43"/>
      <c r="I16" s="44">
        <f>F16+G16</f>
        <v>0</v>
      </c>
      <c r="J16" s="67">
        <f>IF(I16=0,0,IF(I16&gt;W16,1,IF(I16&lt;W16,0,IF(I16=W16,0.5,"?"))))</f>
        <v>0</v>
      </c>
      <c r="K16" s="68"/>
      <c r="L16" s="45"/>
      <c r="M16" s="46"/>
      <c r="N16" s="10"/>
      <c r="O16" s="65"/>
      <c r="P16" s="65"/>
      <c r="Q16" s="66"/>
      <c r="R16" s="66"/>
      <c r="S16" s="12" t="s">
        <v>13</v>
      </c>
      <c r="T16" s="43"/>
      <c r="U16" s="43"/>
      <c r="V16" s="43"/>
      <c r="W16" s="44">
        <f>T16+U16</f>
        <v>0</v>
      </c>
      <c r="X16" s="67">
        <f>IF(W16=0,0,IF(W16&gt;I16,1,IF(W16&lt;I16,0,IF(W16=I16,0.5,"?"))))</f>
        <v>0</v>
      </c>
      <c r="Y16" s="68"/>
      <c r="Z16" s="45"/>
      <c r="AA16" s="52"/>
    </row>
    <row r="17" spans="1:29" s="13" customFormat="1" ht="22.2" customHeight="1" x14ac:dyDescent="0.2">
      <c r="A17" s="72"/>
      <c r="B17" s="72"/>
      <c r="C17" s="72"/>
      <c r="D17" s="72"/>
      <c r="E17" s="14" t="s">
        <v>14</v>
      </c>
      <c r="F17" s="43"/>
      <c r="G17" s="43"/>
      <c r="H17" s="43"/>
      <c r="I17" s="44">
        <f>F17+G17</f>
        <v>0</v>
      </c>
      <c r="J17" s="67">
        <f>IF(I17=0,0,IF(I17&gt;W17,1,IF(I17&lt;W17,0,IF(I17=W17,0.5,"?"))))</f>
        <v>0</v>
      </c>
      <c r="K17" s="68"/>
      <c r="L17" s="45"/>
      <c r="M17" s="46"/>
      <c r="N17" s="10"/>
      <c r="O17" s="72"/>
      <c r="P17" s="72"/>
      <c r="Q17" s="72"/>
      <c r="R17" s="72"/>
      <c r="S17" s="14" t="s">
        <v>14</v>
      </c>
      <c r="T17" s="43"/>
      <c r="U17" s="43"/>
      <c r="V17" s="43"/>
      <c r="W17" s="44">
        <f>T17+U17</f>
        <v>0</v>
      </c>
      <c r="X17" s="67">
        <f>IF(W17=0,0,IF(W17&gt;I17,1,IF(W17&lt;I17,0,IF(W17=I17,0.5,"?"))))</f>
        <v>0</v>
      </c>
      <c r="Y17" s="68"/>
      <c r="Z17" s="45"/>
      <c r="AA17" s="52"/>
    </row>
    <row r="18" spans="1:29" s="13" customFormat="1" ht="22.2" customHeight="1" x14ac:dyDescent="0.2">
      <c r="A18" s="65"/>
      <c r="B18" s="65"/>
      <c r="C18" s="66"/>
      <c r="D18" s="66"/>
      <c r="E18" s="14" t="s">
        <v>15</v>
      </c>
      <c r="F18" s="43"/>
      <c r="G18" s="43"/>
      <c r="H18" s="43"/>
      <c r="I18" s="44">
        <f>F18+G18</f>
        <v>0</v>
      </c>
      <c r="J18" s="67">
        <f>IF(I18=0,0,IF(I18&gt;W18,1,IF(I18&lt;W18,0,IF(I18=W18,0.5,"?"))))</f>
        <v>0</v>
      </c>
      <c r="K18" s="68"/>
      <c r="L18" s="45"/>
      <c r="M18" s="46"/>
      <c r="N18" s="10"/>
      <c r="O18" s="65"/>
      <c r="P18" s="65"/>
      <c r="Q18" s="66"/>
      <c r="R18" s="66"/>
      <c r="S18" s="14" t="s">
        <v>15</v>
      </c>
      <c r="T18" s="43"/>
      <c r="U18" s="43"/>
      <c r="V18" s="43"/>
      <c r="W18" s="44">
        <f>T18+U18</f>
        <v>0</v>
      </c>
      <c r="X18" s="67">
        <f>IF(W18=0,0,IF(W18&gt;I18,1,IF(W18&lt;I18,0,IF(W18=I18,0.5,"?"))))</f>
        <v>0</v>
      </c>
      <c r="Y18" s="68"/>
      <c r="Z18" s="45"/>
      <c r="AA18" s="52"/>
    </row>
    <row r="19" spans="1:29" s="13" customFormat="1" ht="22.2" customHeight="1" thickBot="1" x14ac:dyDescent="0.25">
      <c r="A19" s="72"/>
      <c r="B19" s="72"/>
      <c r="C19" s="72"/>
      <c r="D19" s="72"/>
      <c r="E19" s="14" t="s">
        <v>16</v>
      </c>
      <c r="F19" s="47"/>
      <c r="G19" s="47"/>
      <c r="H19" s="47"/>
      <c r="I19" s="48">
        <f>F19+G19</f>
        <v>0</v>
      </c>
      <c r="J19" s="73">
        <f>IF(I19=0,0,IF(I19&gt;W19,1,IF(I19&lt;W19,0,IF(I19=W19,0.5,"?"))))</f>
        <v>0</v>
      </c>
      <c r="K19" s="74"/>
      <c r="L19" s="45"/>
      <c r="M19" s="46"/>
      <c r="N19" s="10"/>
      <c r="O19" s="72"/>
      <c r="P19" s="72"/>
      <c r="Q19" s="72"/>
      <c r="R19" s="72"/>
      <c r="S19" s="14" t="s">
        <v>16</v>
      </c>
      <c r="T19" s="53"/>
      <c r="U19" s="53"/>
      <c r="V19" s="53"/>
      <c r="W19" s="48">
        <f>T19+U19</f>
        <v>0</v>
      </c>
      <c r="X19" s="75">
        <f>IF(W19=0,0,IF(W19&gt;I19,1,IF(W19&lt;I19,0,IF(W19=I19,0.5,"?"))))</f>
        <v>0</v>
      </c>
      <c r="Y19" s="76"/>
      <c r="Z19" s="45"/>
      <c r="AA19" s="52"/>
    </row>
    <row r="20" spans="1:29" s="13" customFormat="1" ht="22.2" customHeight="1" thickBot="1" x14ac:dyDescent="0.25">
      <c r="A20" s="77"/>
      <c r="B20" s="77"/>
      <c r="C20" s="15"/>
      <c r="D20" s="16"/>
      <c r="E20" s="17" t="s">
        <v>17</v>
      </c>
      <c r="F20" s="49">
        <f>SUM(F16:F19)</f>
        <v>0</v>
      </c>
      <c r="G20" s="50">
        <f>SUM(G16:G19)</f>
        <v>0</v>
      </c>
      <c r="H20" s="50">
        <f>SUM(H16:H19)</f>
        <v>0</v>
      </c>
      <c r="I20" s="51">
        <f>SUM(I16:I19)</f>
        <v>0</v>
      </c>
      <c r="J20" s="78">
        <f>SUM(J16:J19)</f>
        <v>0</v>
      </c>
      <c r="K20" s="79"/>
      <c r="L20" s="80">
        <f>IF(J20=0,0,IF(J20&gt;X20,1,IF(J20&lt;X20,0,IF(AND(J20=X20,I20&gt;W20),1,IF(AND(J20=X20,I20&lt;W20),0,IF(AND(J20=X20,I20=W20),0.5," "))))))</f>
        <v>0</v>
      </c>
      <c r="M20" s="81"/>
      <c r="N20" s="10"/>
      <c r="O20" s="77"/>
      <c r="P20" s="77"/>
      <c r="Q20" s="15"/>
      <c r="R20" s="16"/>
      <c r="S20" s="17" t="s">
        <v>17</v>
      </c>
      <c r="T20" s="49">
        <f>SUM(T16:T19)</f>
        <v>0</v>
      </c>
      <c r="U20" s="50">
        <f>SUM(U16:U19)</f>
        <v>0</v>
      </c>
      <c r="V20" s="50">
        <f>SUM(V16:V19)</f>
        <v>0</v>
      </c>
      <c r="W20" s="54">
        <f>SUM(W16:W19)</f>
        <v>0</v>
      </c>
      <c r="X20" s="78">
        <f>SUM(X16:X19)</f>
        <v>0</v>
      </c>
      <c r="Y20" s="81"/>
      <c r="Z20" s="82">
        <f>IF(X20=0,0,IF(X20&gt;J20,1,IF(X20&lt;J20,0,IF(AND(X20=J20,W20&gt;I20),1,IF(AND(X20=J20,W20&lt;I20),0,IF(AND(X20=J20,W20=W20),0.5," "))))))</f>
        <v>0</v>
      </c>
      <c r="AA20" s="79"/>
    </row>
    <row r="21" spans="1:29" s="13" customFormat="1" ht="10.8" customHeight="1" thickBot="1" x14ac:dyDescent="0.25">
      <c r="A21" s="18"/>
      <c r="B21" s="18"/>
      <c r="C21" s="18"/>
      <c r="D21" s="18"/>
      <c r="E21" s="18"/>
      <c r="F21" s="18"/>
      <c r="G21" s="18"/>
      <c r="H21" s="18"/>
      <c r="I21" s="19"/>
      <c r="J21" s="20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  <c r="X21" s="18"/>
      <c r="Y21" s="18"/>
      <c r="Z21" s="18"/>
      <c r="AA21" s="18"/>
    </row>
    <row r="22" spans="1:29" s="11" customFormat="1" ht="22.2" customHeight="1" x14ac:dyDescent="0.2">
      <c r="A22" s="83"/>
      <c r="B22" s="83"/>
      <c r="C22" s="83"/>
      <c r="D22" s="83"/>
      <c r="E22" s="21"/>
      <c r="F22" s="8" t="s">
        <v>7</v>
      </c>
      <c r="G22" s="9" t="s">
        <v>8</v>
      </c>
      <c r="H22" s="9" t="s">
        <v>9</v>
      </c>
      <c r="I22" s="42" t="s">
        <v>10</v>
      </c>
      <c r="J22" s="70" t="s">
        <v>11</v>
      </c>
      <c r="K22" s="70"/>
      <c r="L22" s="71" t="s">
        <v>12</v>
      </c>
      <c r="M22" s="71"/>
      <c r="N22" s="10"/>
      <c r="O22" s="83"/>
      <c r="P22" s="83"/>
      <c r="Q22" s="83"/>
      <c r="R22" s="83"/>
      <c r="S22" s="21"/>
      <c r="T22" s="8" t="s">
        <v>7</v>
      </c>
      <c r="U22" s="9" t="s">
        <v>8</v>
      </c>
      <c r="V22" s="9" t="s">
        <v>9</v>
      </c>
      <c r="W22" s="42" t="s">
        <v>10</v>
      </c>
      <c r="X22" s="70" t="s">
        <v>11</v>
      </c>
      <c r="Y22" s="70"/>
      <c r="Z22" s="71" t="s">
        <v>12</v>
      </c>
      <c r="AA22" s="71"/>
    </row>
    <row r="23" spans="1:29" s="13" customFormat="1" ht="22.2" customHeight="1" x14ac:dyDescent="0.2">
      <c r="A23" s="65"/>
      <c r="B23" s="65"/>
      <c r="C23" s="66"/>
      <c r="D23" s="66"/>
      <c r="E23" s="12" t="s">
        <v>13</v>
      </c>
      <c r="F23" s="43"/>
      <c r="G23" s="43"/>
      <c r="H23" s="43"/>
      <c r="I23" s="44">
        <f>F23+G23</f>
        <v>0</v>
      </c>
      <c r="J23" s="67">
        <f>IF(I23=0,0,IF(I23&gt;W23,1,IF(I23&lt;W23,0,IF(I23=W23,0.5,"?"))))</f>
        <v>0</v>
      </c>
      <c r="K23" s="68"/>
      <c r="L23" s="45"/>
      <c r="M23" s="46"/>
      <c r="N23" s="10"/>
      <c r="O23" s="65"/>
      <c r="P23" s="65"/>
      <c r="Q23" s="66"/>
      <c r="R23" s="66"/>
      <c r="S23" s="12" t="s">
        <v>13</v>
      </c>
      <c r="T23" s="43"/>
      <c r="U23" s="43"/>
      <c r="V23" s="43"/>
      <c r="W23" s="44">
        <f>T23+U23</f>
        <v>0</v>
      </c>
      <c r="X23" s="67">
        <f>IF(W23=0,0,IF(W23&gt;I23,1,IF(W23&lt;I23,0,IF(W23=I23,0.5,"?"))))</f>
        <v>0</v>
      </c>
      <c r="Y23" s="68"/>
      <c r="Z23" s="45"/>
      <c r="AA23" s="52"/>
    </row>
    <row r="24" spans="1:29" s="13" customFormat="1" ht="22.2" customHeight="1" x14ac:dyDescent="0.2">
      <c r="A24" s="72"/>
      <c r="B24" s="72"/>
      <c r="C24" s="72"/>
      <c r="D24" s="72"/>
      <c r="E24" s="14" t="s">
        <v>14</v>
      </c>
      <c r="F24" s="43"/>
      <c r="G24" s="43"/>
      <c r="H24" s="43"/>
      <c r="I24" s="44">
        <f>F24+G24</f>
        <v>0</v>
      </c>
      <c r="J24" s="67">
        <f>IF(I24=0,0,IF(I24&gt;W24,1,IF(I24&lt;W24,0,IF(I24=W24,0.5,"?"))))</f>
        <v>0</v>
      </c>
      <c r="K24" s="68"/>
      <c r="L24" s="45"/>
      <c r="M24" s="46"/>
      <c r="N24" s="10"/>
      <c r="O24" s="72"/>
      <c r="P24" s="72"/>
      <c r="Q24" s="72"/>
      <c r="R24" s="72"/>
      <c r="S24" s="14" t="s">
        <v>14</v>
      </c>
      <c r="T24" s="43"/>
      <c r="U24" s="43"/>
      <c r="V24" s="43"/>
      <c r="W24" s="44">
        <f>T24+U24</f>
        <v>0</v>
      </c>
      <c r="X24" s="67">
        <f>IF(W24=0,0,IF(W24&gt;I24,1,IF(W24&lt;I24,0,IF(W24=I24,0.5,"?"))))</f>
        <v>0</v>
      </c>
      <c r="Y24" s="68"/>
      <c r="Z24" s="45"/>
      <c r="AA24" s="52"/>
    </row>
    <row r="25" spans="1:29" s="13" customFormat="1" ht="22.2" customHeight="1" x14ac:dyDescent="0.2">
      <c r="A25" s="65"/>
      <c r="B25" s="65"/>
      <c r="C25" s="66"/>
      <c r="D25" s="66"/>
      <c r="E25" s="14" t="s">
        <v>15</v>
      </c>
      <c r="F25" s="43"/>
      <c r="G25" s="43"/>
      <c r="H25" s="43"/>
      <c r="I25" s="44">
        <f>F25+G25</f>
        <v>0</v>
      </c>
      <c r="J25" s="67">
        <f>IF(I25=0,0,IF(I25&gt;W25,1,IF(I25&lt;W25,0,IF(I25=W25,0.5,"?"))))</f>
        <v>0</v>
      </c>
      <c r="K25" s="68"/>
      <c r="L25" s="45"/>
      <c r="M25" s="46"/>
      <c r="N25" s="10"/>
      <c r="O25" s="65"/>
      <c r="P25" s="65"/>
      <c r="Q25" s="66"/>
      <c r="R25" s="66"/>
      <c r="S25" s="14" t="s">
        <v>15</v>
      </c>
      <c r="T25" s="43"/>
      <c r="U25" s="43"/>
      <c r="V25" s="43"/>
      <c r="W25" s="44">
        <f>T25+U25</f>
        <v>0</v>
      </c>
      <c r="X25" s="67">
        <f>IF(W25=0,0,IF(W25&gt;I25,1,IF(W25&lt;I25,0,IF(W25=I25,0.5,"?"))))</f>
        <v>0</v>
      </c>
      <c r="Y25" s="68"/>
      <c r="Z25" s="45"/>
      <c r="AA25" s="52"/>
    </row>
    <row r="26" spans="1:29" s="13" customFormat="1" ht="22.2" customHeight="1" thickBot="1" x14ac:dyDescent="0.25">
      <c r="A26" s="72"/>
      <c r="B26" s="72"/>
      <c r="C26" s="72"/>
      <c r="D26" s="72"/>
      <c r="E26" s="14" t="s">
        <v>16</v>
      </c>
      <c r="F26" s="47"/>
      <c r="G26" s="47"/>
      <c r="H26" s="47"/>
      <c r="I26" s="48">
        <f>F26+G26</f>
        <v>0</v>
      </c>
      <c r="J26" s="73">
        <f>IF(I26=0,0,IF(I26&gt;W26,1,IF(I26&lt;W26,0,IF(I26=W26,0.5,"?"))))</f>
        <v>0</v>
      </c>
      <c r="K26" s="74"/>
      <c r="L26" s="45"/>
      <c r="M26" s="46"/>
      <c r="N26" s="10"/>
      <c r="O26" s="72"/>
      <c r="P26" s="72"/>
      <c r="Q26" s="72"/>
      <c r="R26" s="72"/>
      <c r="S26" s="14" t="s">
        <v>16</v>
      </c>
      <c r="T26" s="53"/>
      <c r="U26" s="53"/>
      <c r="V26" s="53"/>
      <c r="W26" s="48">
        <f>T26+U26</f>
        <v>0</v>
      </c>
      <c r="X26" s="75">
        <f>IF(W26=0,0,IF(W26&gt;I26,1,IF(W26&lt;I26,0,IF(W26=I26,0.5,"?"))))</f>
        <v>0</v>
      </c>
      <c r="Y26" s="76"/>
      <c r="Z26" s="45"/>
      <c r="AA26" s="52"/>
    </row>
    <row r="27" spans="1:29" s="13" customFormat="1" ht="22.2" customHeight="1" thickBot="1" x14ac:dyDescent="0.25">
      <c r="A27" s="77"/>
      <c r="B27" s="77"/>
      <c r="C27" s="15"/>
      <c r="D27" s="16"/>
      <c r="E27" s="17" t="s">
        <v>17</v>
      </c>
      <c r="F27" s="49">
        <f>SUM(F23:F26)</f>
        <v>0</v>
      </c>
      <c r="G27" s="50">
        <f>SUM(G23:G26)</f>
        <v>0</v>
      </c>
      <c r="H27" s="50">
        <f>SUM(H23:H26)</f>
        <v>0</v>
      </c>
      <c r="I27" s="51">
        <f>SUM(I23:I26)</f>
        <v>0</v>
      </c>
      <c r="J27" s="78">
        <f>SUM(J23:J26)</f>
        <v>0</v>
      </c>
      <c r="K27" s="79"/>
      <c r="L27" s="80">
        <f>IF(J27=0,0,IF(J27&gt;X27,1,IF(J27&lt;X27,0,IF(AND(J27=X27,I27&gt;W27),1,IF(AND(J27=X27,I27&lt;W27),0,IF(AND(J27=X27,I27=W27),0.5," "))))))</f>
        <v>0</v>
      </c>
      <c r="M27" s="81"/>
      <c r="N27" s="10"/>
      <c r="O27" s="77"/>
      <c r="P27" s="77"/>
      <c r="Q27" s="15"/>
      <c r="R27" s="16"/>
      <c r="S27" s="17" t="s">
        <v>17</v>
      </c>
      <c r="T27" s="49">
        <f>SUM(T23:T26)</f>
        <v>0</v>
      </c>
      <c r="U27" s="50">
        <f>SUM(U23:U26)</f>
        <v>0</v>
      </c>
      <c r="V27" s="50">
        <f>SUM(V23:V26)</f>
        <v>0</v>
      </c>
      <c r="W27" s="54">
        <f>SUM(W23:W26)</f>
        <v>0</v>
      </c>
      <c r="X27" s="78">
        <f>SUM(X23:X26)</f>
        <v>0</v>
      </c>
      <c r="Y27" s="81"/>
      <c r="Z27" s="82">
        <f>IF(X27=0,0,IF(X27&gt;J27,1,IF(X27&lt;J27,0,IF(AND(X27=J27,W27&gt;I27),1,IF(AND(X27=J27,W27&lt;I27),0,IF(AND(X27=J27,W27=W27),0.5," "))))))</f>
        <v>0</v>
      </c>
      <c r="AA27" s="79"/>
    </row>
    <row r="28" spans="1:29" s="13" customFormat="1" ht="10.8" customHeight="1" thickBot="1" x14ac:dyDescent="0.25">
      <c r="A28" s="18"/>
      <c r="B28" s="18"/>
      <c r="C28" s="18"/>
      <c r="D28" s="18"/>
      <c r="E28" s="18"/>
      <c r="F28" s="18"/>
      <c r="G28" s="18"/>
      <c r="H28" s="18"/>
      <c r="I28" s="19"/>
      <c r="J28" s="20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  <c r="X28" s="18"/>
      <c r="Y28" s="18"/>
      <c r="Z28" s="18"/>
      <c r="AA28" s="18"/>
    </row>
    <row r="29" spans="1:29" s="11" customFormat="1" ht="22.2" customHeight="1" x14ac:dyDescent="0.2">
      <c r="A29" s="83"/>
      <c r="B29" s="83"/>
      <c r="C29" s="83"/>
      <c r="D29" s="83"/>
      <c r="E29" s="21"/>
      <c r="F29" s="8" t="s">
        <v>7</v>
      </c>
      <c r="G29" s="9" t="s">
        <v>8</v>
      </c>
      <c r="H29" s="9" t="s">
        <v>9</v>
      </c>
      <c r="I29" s="42" t="s">
        <v>10</v>
      </c>
      <c r="J29" s="70" t="s">
        <v>11</v>
      </c>
      <c r="K29" s="70"/>
      <c r="L29" s="71" t="s">
        <v>12</v>
      </c>
      <c r="M29" s="71"/>
      <c r="N29" s="10"/>
      <c r="O29" s="83"/>
      <c r="P29" s="83"/>
      <c r="Q29" s="83"/>
      <c r="R29" s="83"/>
      <c r="S29" s="21"/>
      <c r="T29" s="8" t="s">
        <v>7</v>
      </c>
      <c r="U29" s="9" t="s">
        <v>8</v>
      </c>
      <c r="V29" s="9" t="s">
        <v>9</v>
      </c>
      <c r="W29" s="42" t="s">
        <v>10</v>
      </c>
      <c r="X29" s="70" t="s">
        <v>11</v>
      </c>
      <c r="Y29" s="70"/>
      <c r="Z29" s="71" t="s">
        <v>12</v>
      </c>
      <c r="AA29" s="71"/>
      <c r="AC29" s="22"/>
    </row>
    <row r="30" spans="1:29" s="13" customFormat="1" ht="22.2" customHeight="1" x14ac:dyDescent="0.2">
      <c r="A30" s="65"/>
      <c r="B30" s="65"/>
      <c r="C30" s="66"/>
      <c r="D30" s="66"/>
      <c r="E30" s="12" t="s">
        <v>13</v>
      </c>
      <c r="F30" s="43"/>
      <c r="G30" s="43"/>
      <c r="H30" s="43"/>
      <c r="I30" s="44">
        <f>F30+G30</f>
        <v>0</v>
      </c>
      <c r="J30" s="67">
        <f>IF(I30=0,0,IF(I30&gt;W30,1,IF(I30&lt;W30,0,IF(I30=W30,0.5,"?"))))</f>
        <v>0</v>
      </c>
      <c r="K30" s="68"/>
      <c r="L30" s="45"/>
      <c r="M30" s="46"/>
      <c r="N30" s="10"/>
      <c r="O30" s="65"/>
      <c r="P30" s="65"/>
      <c r="Q30" s="66"/>
      <c r="R30" s="66"/>
      <c r="S30" s="12" t="s">
        <v>13</v>
      </c>
      <c r="T30" s="43"/>
      <c r="U30" s="43"/>
      <c r="V30" s="43"/>
      <c r="W30" s="44">
        <f>T30+U30</f>
        <v>0</v>
      </c>
      <c r="X30" s="67">
        <f>IF(W30=0,0,IF(W30&gt;I30,1,IF(W30&lt;I30,0,IF(W30=I30,0.5,"?"))))</f>
        <v>0</v>
      </c>
      <c r="Y30" s="68"/>
      <c r="Z30" s="45"/>
      <c r="AA30" s="52"/>
    </row>
    <row r="31" spans="1:29" s="13" customFormat="1" ht="22.2" customHeight="1" x14ac:dyDescent="0.2">
      <c r="A31" s="72"/>
      <c r="B31" s="72"/>
      <c r="C31" s="72"/>
      <c r="D31" s="72"/>
      <c r="E31" s="14" t="s">
        <v>14</v>
      </c>
      <c r="F31" s="43"/>
      <c r="G31" s="43"/>
      <c r="H31" s="43"/>
      <c r="I31" s="44">
        <f>F31+G31</f>
        <v>0</v>
      </c>
      <c r="J31" s="67">
        <f>IF(I31=0,0,IF(I31&gt;W31,1,IF(I31&lt;W31,0,IF(I31=W31,0.5,"?"))))</f>
        <v>0</v>
      </c>
      <c r="K31" s="68"/>
      <c r="L31" s="45"/>
      <c r="M31" s="46"/>
      <c r="N31" s="10"/>
      <c r="O31" s="72"/>
      <c r="P31" s="72"/>
      <c r="Q31" s="72"/>
      <c r="R31" s="72"/>
      <c r="S31" s="14" t="s">
        <v>14</v>
      </c>
      <c r="T31" s="43"/>
      <c r="U31" s="43"/>
      <c r="V31" s="43"/>
      <c r="W31" s="44">
        <f>T31+U31</f>
        <v>0</v>
      </c>
      <c r="X31" s="67">
        <f>IF(W31=0,0,IF(W31&gt;I31,1,IF(W31&lt;I31,0,IF(W31=I31,0.5,"?"))))</f>
        <v>0</v>
      </c>
      <c r="Y31" s="68"/>
      <c r="Z31" s="45"/>
      <c r="AA31" s="52"/>
    </row>
    <row r="32" spans="1:29" s="13" customFormat="1" ht="22.2" customHeight="1" x14ac:dyDescent="0.2">
      <c r="A32" s="65"/>
      <c r="B32" s="65"/>
      <c r="C32" s="66"/>
      <c r="D32" s="66"/>
      <c r="E32" s="14" t="s">
        <v>15</v>
      </c>
      <c r="F32" s="43"/>
      <c r="G32" s="43"/>
      <c r="H32" s="43"/>
      <c r="I32" s="44">
        <f>F32+G32</f>
        <v>0</v>
      </c>
      <c r="J32" s="67">
        <f>IF(I32=0,0,IF(I32&gt;W32,1,IF(I32&lt;W32,0,IF(I32=W32,0.5,"?"))))</f>
        <v>0</v>
      </c>
      <c r="K32" s="68"/>
      <c r="L32" s="45"/>
      <c r="M32" s="46"/>
      <c r="N32" s="10"/>
      <c r="O32" s="65"/>
      <c r="P32" s="65"/>
      <c r="Q32" s="66"/>
      <c r="R32" s="66"/>
      <c r="S32" s="14" t="s">
        <v>15</v>
      </c>
      <c r="T32" s="43"/>
      <c r="U32" s="43"/>
      <c r="V32" s="43"/>
      <c r="W32" s="44">
        <f>T32+U32</f>
        <v>0</v>
      </c>
      <c r="X32" s="67">
        <f>IF(W32=0,0,IF(W32&gt;I32,1,IF(W32&lt;I32,0,IF(W32=I32,0.5,"?"))))</f>
        <v>0</v>
      </c>
      <c r="Y32" s="68"/>
      <c r="Z32" s="45"/>
      <c r="AA32" s="52"/>
    </row>
    <row r="33" spans="1:27" s="13" customFormat="1" ht="22.2" customHeight="1" thickBot="1" x14ac:dyDescent="0.25">
      <c r="A33" s="72"/>
      <c r="B33" s="72"/>
      <c r="C33" s="72"/>
      <c r="D33" s="72"/>
      <c r="E33" s="14" t="s">
        <v>16</v>
      </c>
      <c r="F33" s="47"/>
      <c r="G33" s="47"/>
      <c r="H33" s="47"/>
      <c r="I33" s="48">
        <f>F33+G33</f>
        <v>0</v>
      </c>
      <c r="J33" s="73">
        <f>IF(I33=0,0,IF(I33&gt;W33,1,IF(I33&lt;W33,0,IF(I33=W33,0.5,"?"))))</f>
        <v>0</v>
      </c>
      <c r="K33" s="74"/>
      <c r="L33" s="45"/>
      <c r="M33" s="46"/>
      <c r="N33" s="10"/>
      <c r="O33" s="72"/>
      <c r="P33" s="72"/>
      <c r="Q33" s="72"/>
      <c r="R33" s="72"/>
      <c r="S33" s="14" t="s">
        <v>16</v>
      </c>
      <c r="T33" s="53"/>
      <c r="U33" s="53"/>
      <c r="V33" s="53"/>
      <c r="W33" s="48">
        <f>T33+U33</f>
        <v>0</v>
      </c>
      <c r="X33" s="75">
        <f>IF(W33=0,0,IF(W33&gt;I33,1,IF(W33&lt;I33,0,IF(W33=I33,0.5,"?"))))</f>
        <v>0</v>
      </c>
      <c r="Y33" s="76"/>
      <c r="Z33" s="45"/>
      <c r="AA33" s="52"/>
    </row>
    <row r="34" spans="1:27" s="13" customFormat="1" ht="22.2" customHeight="1" thickBot="1" x14ac:dyDescent="0.25">
      <c r="A34" s="77"/>
      <c r="B34" s="77"/>
      <c r="C34" s="15"/>
      <c r="D34" s="16"/>
      <c r="E34" s="17" t="s">
        <v>17</v>
      </c>
      <c r="F34" s="49">
        <f>SUM(F30:F33)</f>
        <v>0</v>
      </c>
      <c r="G34" s="50">
        <f>SUM(G30:G33)</f>
        <v>0</v>
      </c>
      <c r="H34" s="50">
        <f>SUM(H30:H33)</f>
        <v>0</v>
      </c>
      <c r="I34" s="51">
        <f>SUM(I30:I33)</f>
        <v>0</v>
      </c>
      <c r="J34" s="78">
        <f>SUM(J30:J33)</f>
        <v>0</v>
      </c>
      <c r="K34" s="79"/>
      <c r="L34" s="80">
        <f>IF(J34=0,0,IF(J34&gt;X34,1,IF(J34&lt;X34,0,IF(AND(J34=X34,I34&gt;W34),1,IF(AND(J34=X34,I34&lt;W34),0,IF(AND(J34=X34,I34=W34),0.5," "))))))</f>
        <v>0</v>
      </c>
      <c r="M34" s="81"/>
      <c r="N34" s="10"/>
      <c r="O34" s="77"/>
      <c r="P34" s="77"/>
      <c r="Q34" s="15"/>
      <c r="R34" s="16"/>
      <c r="S34" s="17" t="s">
        <v>17</v>
      </c>
      <c r="T34" s="49">
        <f>SUM(T30:T33)</f>
        <v>0</v>
      </c>
      <c r="U34" s="50">
        <f>SUM(U30:U33)</f>
        <v>0</v>
      </c>
      <c r="V34" s="50">
        <f>SUM(V30:V33)</f>
        <v>0</v>
      </c>
      <c r="W34" s="54">
        <f>SUM(W30:W33)</f>
        <v>0</v>
      </c>
      <c r="X34" s="78">
        <f>SUM(X30:X33)</f>
        <v>0</v>
      </c>
      <c r="Y34" s="81"/>
      <c r="Z34" s="82">
        <f>IF(X34=0,0,IF(X34&gt;J34,1,IF(X34&lt;J34,0,IF(AND(X34=J34,W34&gt;I34),1,IF(AND(X34=J34,W34&lt;I34),0,IF(AND(X34=J34,W34=W34),0.5," "))))))</f>
        <v>0</v>
      </c>
      <c r="AA34" s="79"/>
    </row>
    <row r="35" spans="1:27" s="13" customFormat="1" ht="7.2" customHeight="1" x14ac:dyDescent="0.2">
      <c r="A35" s="18"/>
      <c r="B35" s="18"/>
      <c r="C35" s="23"/>
      <c r="D35" s="23"/>
      <c r="E35" s="23"/>
      <c r="F35" s="24"/>
      <c r="G35" s="24"/>
      <c r="H35" s="24"/>
      <c r="I35" s="24"/>
      <c r="J35" s="25"/>
      <c r="K35" s="25"/>
      <c r="L35" s="25"/>
      <c r="M35" s="25"/>
      <c r="N35" s="10"/>
      <c r="O35" s="18"/>
      <c r="P35" s="18"/>
      <c r="Q35" s="23"/>
      <c r="R35" s="23"/>
      <c r="S35" s="23"/>
      <c r="T35" s="24"/>
      <c r="U35" s="24"/>
      <c r="V35" s="24"/>
      <c r="W35" s="24"/>
      <c r="X35" s="25"/>
      <c r="Y35" s="25"/>
      <c r="Z35" s="25"/>
      <c r="AA35" s="25"/>
    </row>
    <row r="36" spans="1:27" s="13" customFormat="1" ht="22.2" customHeight="1" x14ac:dyDescent="0.2">
      <c r="A36" s="11"/>
      <c r="B36" s="11"/>
      <c r="F36" s="26" t="s">
        <v>7</v>
      </c>
      <c r="G36" s="27" t="s">
        <v>8</v>
      </c>
      <c r="H36" s="27" t="s">
        <v>9</v>
      </c>
      <c r="I36" s="27" t="s">
        <v>10</v>
      </c>
      <c r="J36" s="89" t="s">
        <v>11</v>
      </c>
      <c r="K36" s="89"/>
      <c r="L36" s="89" t="s">
        <v>12</v>
      </c>
      <c r="M36" s="89"/>
      <c r="N36" s="10"/>
      <c r="O36" s="11"/>
      <c r="P36" s="11"/>
      <c r="T36" s="26" t="s">
        <v>7</v>
      </c>
      <c r="U36" s="27" t="s">
        <v>8</v>
      </c>
      <c r="V36" s="28" t="s">
        <v>9</v>
      </c>
      <c r="W36" s="26" t="s">
        <v>10</v>
      </c>
      <c r="X36" s="89" t="s">
        <v>11</v>
      </c>
      <c r="Y36" s="89"/>
      <c r="Z36" s="89" t="s">
        <v>12</v>
      </c>
      <c r="AA36" s="89"/>
    </row>
    <row r="37" spans="1:27" s="13" customFormat="1" ht="22.2" customHeight="1" x14ac:dyDescent="0.2">
      <c r="A37" s="90" t="s">
        <v>17</v>
      </c>
      <c r="B37" s="90"/>
      <c r="C37" s="90"/>
      <c r="D37" s="90"/>
      <c r="E37" s="29"/>
      <c r="F37" s="55">
        <f>F13+F20+F27+F34</f>
        <v>0</v>
      </c>
      <c r="G37" s="55">
        <f>G13+G20+G27+G34</f>
        <v>0</v>
      </c>
      <c r="H37" s="55">
        <f>H13+H20+H27+H34</f>
        <v>0</v>
      </c>
      <c r="I37" s="91">
        <f>I13+I20+I27+I34</f>
        <v>0</v>
      </c>
      <c r="J37" s="84">
        <f>J13+J20+J27+J34</f>
        <v>0</v>
      </c>
      <c r="K37" s="84"/>
      <c r="L37" s="84">
        <f>L13+L20+L27+L34</f>
        <v>0</v>
      </c>
      <c r="M37" s="84"/>
      <c r="N37" s="10"/>
      <c r="O37" s="90" t="str">
        <f>A37</f>
        <v>Kokku</v>
      </c>
      <c r="P37" s="90"/>
      <c r="Q37" s="90"/>
      <c r="R37" s="90"/>
      <c r="S37" s="29"/>
      <c r="T37" s="55">
        <f>T13+T20+T27+T34</f>
        <v>0</v>
      </c>
      <c r="U37" s="55">
        <f>U13+U20+U27+U34</f>
        <v>0</v>
      </c>
      <c r="V37" s="55">
        <f>V13+V20+V27+V34</f>
        <v>0</v>
      </c>
      <c r="W37" s="91">
        <f>W13+W20+W27+W34</f>
        <v>0</v>
      </c>
      <c r="X37" s="84">
        <f>X13+X20+X27+X34</f>
        <v>0</v>
      </c>
      <c r="Y37" s="84"/>
      <c r="Z37" s="84">
        <f>Z13+Z20+Z27+Z34</f>
        <v>0</v>
      </c>
      <c r="AA37" s="84"/>
    </row>
    <row r="38" spans="1:27" s="13" customFormat="1" ht="22.2" customHeight="1" x14ac:dyDescent="0.2">
      <c r="A38" s="85" t="s">
        <v>18</v>
      </c>
      <c r="B38" s="85"/>
      <c r="C38" s="85"/>
      <c r="D38" s="85"/>
      <c r="E38" s="85"/>
      <c r="F38" s="85"/>
      <c r="G38" s="85"/>
      <c r="H38" s="85"/>
      <c r="I38" s="92"/>
      <c r="J38" s="56"/>
      <c r="K38" s="56"/>
      <c r="L38" s="86">
        <f>IF(I37=0,0,IF(I37&gt;W37,2,IF(I37&lt;W37,0,IF(I37&gt;=W37,1,"falsch"))))</f>
        <v>0</v>
      </c>
      <c r="M38" s="87"/>
      <c r="O38" s="85" t="str">
        <f>A38</f>
        <v>Summa</v>
      </c>
      <c r="P38" s="85"/>
      <c r="Q38" s="85"/>
      <c r="R38" s="85"/>
      <c r="S38" s="85"/>
      <c r="T38" s="85"/>
      <c r="U38" s="85"/>
      <c r="V38" s="85"/>
      <c r="W38" s="92"/>
      <c r="X38" s="56"/>
      <c r="Y38" s="56"/>
      <c r="Z38" s="88">
        <f>IF(W37=0,0,IF(W37&gt;I37,2,IF(W37&lt;I37,0,IF(W37=I37,1,"falsch"))))</f>
        <v>0</v>
      </c>
      <c r="AA38" s="88"/>
    </row>
    <row r="39" spans="1:27" s="33" customFormat="1" ht="7.2" customHeight="1" thickBot="1" x14ac:dyDescent="0.3">
      <c r="A39" s="30"/>
      <c r="B39" s="30"/>
      <c r="C39" s="30"/>
      <c r="D39" s="30"/>
      <c r="E39" s="30"/>
      <c r="F39" s="30"/>
      <c r="G39" s="30"/>
      <c r="H39" s="31"/>
      <c r="I39" s="32"/>
      <c r="L39" s="34"/>
      <c r="M39" s="34"/>
      <c r="N39" s="34"/>
      <c r="O39" s="30"/>
      <c r="P39" s="30"/>
      <c r="Q39" s="30"/>
      <c r="R39" s="30"/>
      <c r="S39" s="30"/>
      <c r="T39" s="30"/>
      <c r="U39" s="30"/>
      <c r="V39" s="31"/>
      <c r="W39" s="32"/>
      <c r="Z39" s="34"/>
      <c r="AA39" s="34"/>
    </row>
    <row r="40" spans="1:27" s="35" customFormat="1" ht="22.2" customHeight="1" x14ac:dyDescent="0.2">
      <c r="J40" s="94" t="s">
        <v>19</v>
      </c>
      <c r="K40" s="94"/>
      <c r="L40" s="94"/>
      <c r="M40" s="94"/>
      <c r="N40" s="94"/>
      <c r="O40" s="94"/>
      <c r="P40" s="94"/>
    </row>
    <row r="41" spans="1:27" s="35" customFormat="1" ht="3.6" customHeight="1" x14ac:dyDescent="0.2">
      <c r="J41" s="95"/>
      <c r="K41" s="95"/>
      <c r="L41" s="95"/>
      <c r="M41" s="95"/>
      <c r="N41" s="95"/>
      <c r="O41" s="95"/>
      <c r="P41" s="95"/>
    </row>
    <row r="42" spans="1:27" s="36" customFormat="1" ht="22.2" customHeight="1" x14ac:dyDescent="0.3">
      <c r="B42" s="96"/>
      <c r="C42" s="96"/>
      <c r="D42" s="96"/>
      <c r="E42" s="96"/>
      <c r="F42" s="96"/>
      <c r="G42" s="96"/>
      <c r="H42" s="96"/>
      <c r="J42" s="97">
        <f>L37+L38</f>
        <v>0</v>
      </c>
      <c r="K42" s="97"/>
      <c r="L42" s="97"/>
      <c r="M42" s="97"/>
      <c r="N42" s="37" t="s">
        <v>20</v>
      </c>
      <c r="O42" s="97">
        <f>Z37+Z38</f>
        <v>0</v>
      </c>
      <c r="P42" s="97"/>
      <c r="Q42" s="38"/>
      <c r="R42" s="96"/>
      <c r="S42" s="96"/>
      <c r="T42" s="96"/>
      <c r="U42" s="96"/>
      <c r="V42" s="96"/>
      <c r="W42" s="96"/>
      <c r="X42" s="96"/>
      <c r="Y42" s="96"/>
      <c r="Z42" s="39"/>
    </row>
    <row r="43" spans="1:27" ht="12.6" x14ac:dyDescent="0.2">
      <c r="B43" s="93" t="s">
        <v>21</v>
      </c>
      <c r="C43" s="93"/>
      <c r="D43" s="93"/>
      <c r="E43" s="93"/>
      <c r="F43" s="93"/>
      <c r="G43" s="93"/>
      <c r="H43" s="93"/>
      <c r="R43" s="93" t="s">
        <v>21</v>
      </c>
      <c r="S43" s="93"/>
      <c r="T43" s="93"/>
      <c r="U43" s="93"/>
      <c r="V43" s="93"/>
      <c r="W43" s="93"/>
      <c r="X43" s="93"/>
      <c r="Y43" s="93"/>
      <c r="Z43" s="40"/>
    </row>
    <row r="65536" ht="12.6" x14ac:dyDescent="0.2"/>
  </sheetData>
  <sheetProtection selectLockedCells="1" selectUnlockedCells="1"/>
  <mergeCells count="163">
    <mergeCell ref="B43:H43"/>
    <mergeCell ref="R43:Y43"/>
    <mergeCell ref="J40:P40"/>
    <mergeCell ref="J41:P41"/>
    <mergeCell ref="B42:H42"/>
    <mergeCell ref="J42:M42"/>
    <mergeCell ref="O42:P42"/>
    <mergeCell ref="R42:Y42"/>
    <mergeCell ref="W37:W38"/>
    <mergeCell ref="X37:Y37"/>
    <mergeCell ref="Z37:AA37"/>
    <mergeCell ref="A38:H38"/>
    <mergeCell ref="L38:M38"/>
    <mergeCell ref="O38:V38"/>
    <mergeCell ref="Z38:AA38"/>
    <mergeCell ref="Z34:AA34"/>
    <mergeCell ref="J36:K36"/>
    <mergeCell ref="L36:M36"/>
    <mergeCell ref="X36:Y36"/>
    <mergeCell ref="Z36:AA36"/>
    <mergeCell ref="A37:D37"/>
    <mergeCell ref="I37:I38"/>
    <mergeCell ref="J37:K37"/>
    <mergeCell ref="L37:M37"/>
    <mergeCell ref="O37:R37"/>
    <mergeCell ref="A33:D33"/>
    <mergeCell ref="J33:K33"/>
    <mergeCell ref="O33:R33"/>
    <mergeCell ref="X33:Y33"/>
    <mergeCell ref="A34:B34"/>
    <mergeCell ref="J34:K34"/>
    <mergeCell ref="L34:M34"/>
    <mergeCell ref="O34:P34"/>
    <mergeCell ref="X34:Y34"/>
    <mergeCell ref="A31:D31"/>
    <mergeCell ref="J31:K31"/>
    <mergeCell ref="O31:R31"/>
    <mergeCell ref="X31:Y31"/>
    <mergeCell ref="A32:B32"/>
    <mergeCell ref="C32:D32"/>
    <mergeCell ref="J32:K32"/>
    <mergeCell ref="O32:P32"/>
    <mergeCell ref="Q32:R32"/>
    <mergeCell ref="X32:Y32"/>
    <mergeCell ref="A30:B30"/>
    <mergeCell ref="C30:D30"/>
    <mergeCell ref="J30:K30"/>
    <mergeCell ref="O30:P30"/>
    <mergeCell ref="Q30:R30"/>
    <mergeCell ref="X30:Y30"/>
    <mergeCell ref="Z27:AA27"/>
    <mergeCell ref="A29:D29"/>
    <mergeCell ref="J29:K29"/>
    <mergeCell ref="L29:M29"/>
    <mergeCell ref="O29:R29"/>
    <mergeCell ref="X29:Y29"/>
    <mergeCell ref="Z29:AA29"/>
    <mergeCell ref="A26:D26"/>
    <mergeCell ref="J26:K26"/>
    <mergeCell ref="O26:R26"/>
    <mergeCell ref="X26:Y26"/>
    <mergeCell ref="A27:B27"/>
    <mergeCell ref="J27:K27"/>
    <mergeCell ref="L27:M27"/>
    <mergeCell ref="O27:P27"/>
    <mergeCell ref="X27:Y27"/>
    <mergeCell ref="A24:D24"/>
    <mergeCell ref="J24:K24"/>
    <mergeCell ref="O24:R24"/>
    <mergeCell ref="X24:Y24"/>
    <mergeCell ref="A25:B25"/>
    <mergeCell ref="C25:D25"/>
    <mergeCell ref="J25:K25"/>
    <mergeCell ref="O25:P25"/>
    <mergeCell ref="Q25:R25"/>
    <mergeCell ref="X25:Y25"/>
    <mergeCell ref="A23:B23"/>
    <mergeCell ref="C23:D23"/>
    <mergeCell ref="J23:K23"/>
    <mergeCell ref="O23:P23"/>
    <mergeCell ref="Q23:R23"/>
    <mergeCell ref="X23:Y23"/>
    <mergeCell ref="Z20:AA20"/>
    <mergeCell ref="A22:D22"/>
    <mergeCell ref="J22:K22"/>
    <mergeCell ref="L22:M22"/>
    <mergeCell ref="O22:R22"/>
    <mergeCell ref="X22:Y22"/>
    <mergeCell ref="Z22:AA22"/>
    <mergeCell ref="A19:D19"/>
    <mergeCell ref="J19:K19"/>
    <mergeCell ref="O19:R19"/>
    <mergeCell ref="X19:Y19"/>
    <mergeCell ref="A20:B20"/>
    <mergeCell ref="J20:K20"/>
    <mergeCell ref="L20:M20"/>
    <mergeCell ref="O20:P20"/>
    <mergeCell ref="X20:Y20"/>
    <mergeCell ref="A17:D17"/>
    <mergeCell ref="J17:K17"/>
    <mergeCell ref="O17:R17"/>
    <mergeCell ref="X17:Y17"/>
    <mergeCell ref="A18:B18"/>
    <mergeCell ref="C18:D18"/>
    <mergeCell ref="J18:K18"/>
    <mergeCell ref="O18:P18"/>
    <mergeCell ref="Q18:R18"/>
    <mergeCell ref="X18:Y18"/>
    <mergeCell ref="A16:B16"/>
    <mergeCell ref="C16:D16"/>
    <mergeCell ref="J16:K16"/>
    <mergeCell ref="O16:P16"/>
    <mergeCell ref="Q16:R16"/>
    <mergeCell ref="X16:Y16"/>
    <mergeCell ref="Z13:AA13"/>
    <mergeCell ref="A15:D15"/>
    <mergeCell ref="J15:K15"/>
    <mergeCell ref="L15:M15"/>
    <mergeCell ref="O15:R15"/>
    <mergeCell ref="X15:Y15"/>
    <mergeCell ref="Z15:AA15"/>
    <mergeCell ref="A12:D12"/>
    <mergeCell ref="J12:K12"/>
    <mergeCell ref="O12:R12"/>
    <mergeCell ref="X12:Y12"/>
    <mergeCell ref="A13:B13"/>
    <mergeCell ref="J13:K13"/>
    <mergeCell ref="L13:M13"/>
    <mergeCell ref="O13:P13"/>
    <mergeCell ref="X13:Y13"/>
    <mergeCell ref="A10:D10"/>
    <mergeCell ref="J10:K10"/>
    <mergeCell ref="O10:R10"/>
    <mergeCell ref="X10:Y10"/>
    <mergeCell ref="A11:B11"/>
    <mergeCell ref="C11:D11"/>
    <mergeCell ref="J11:K11"/>
    <mergeCell ref="O11:P11"/>
    <mergeCell ref="Q11:R11"/>
    <mergeCell ref="X11:Y11"/>
    <mergeCell ref="A9:B9"/>
    <mergeCell ref="C9:D9"/>
    <mergeCell ref="J9:K9"/>
    <mergeCell ref="O9:P9"/>
    <mergeCell ref="Q9:R9"/>
    <mergeCell ref="X9:Y9"/>
    <mergeCell ref="T7:AA7"/>
    <mergeCell ref="A8:D8"/>
    <mergeCell ref="J8:K8"/>
    <mergeCell ref="L8:M8"/>
    <mergeCell ref="O8:R8"/>
    <mergeCell ref="X8:Y8"/>
    <mergeCell ref="Z8:AA8"/>
    <mergeCell ref="A1:AA1"/>
    <mergeCell ref="R3:T3"/>
    <mergeCell ref="U3:AA3"/>
    <mergeCell ref="R4:T4"/>
    <mergeCell ref="U4:AA4"/>
    <mergeCell ref="A6:E7"/>
    <mergeCell ref="F6:M6"/>
    <mergeCell ref="O6:S7"/>
    <mergeCell ref="T6:AA6"/>
    <mergeCell ref="F7:M7"/>
  </mergeCells>
  <conditionalFormatting sqref="O29 O22 O8 O15 A8 A22 A29 A15">
    <cfRule type="cellIs" dxfId="16" priority="15" stopIfTrue="1" operator="equal">
      <formula>0</formula>
    </cfRule>
  </conditionalFormatting>
  <conditionalFormatting sqref="A10">
    <cfRule type="cellIs" dxfId="15" priority="21" stopIfTrue="1" operator="equal">
      <formula>0</formula>
    </cfRule>
  </conditionalFormatting>
  <conditionalFormatting sqref="A12">
    <cfRule type="cellIs" dxfId="14" priority="22" stopIfTrue="1" operator="equal">
      <formula>0</formula>
    </cfRule>
  </conditionalFormatting>
  <conditionalFormatting sqref="O10">
    <cfRule type="cellIs" dxfId="13" priority="13" stopIfTrue="1" operator="equal">
      <formula>0</formula>
    </cfRule>
  </conditionalFormatting>
  <conditionalFormatting sqref="O12">
    <cfRule type="cellIs" dxfId="12" priority="14" stopIfTrue="1" operator="equal">
      <formula>0</formula>
    </cfRule>
  </conditionalFormatting>
  <conditionalFormatting sqref="O17">
    <cfRule type="cellIs" dxfId="11" priority="11" stopIfTrue="1" operator="equal">
      <formula>0</formula>
    </cfRule>
  </conditionalFormatting>
  <conditionalFormatting sqref="O19">
    <cfRule type="cellIs" dxfId="10" priority="12" stopIfTrue="1" operator="equal">
      <formula>0</formula>
    </cfRule>
  </conditionalFormatting>
  <conditionalFormatting sqref="O24">
    <cfRule type="cellIs" dxfId="9" priority="9" stopIfTrue="1" operator="equal">
      <formula>0</formula>
    </cfRule>
  </conditionalFormatting>
  <conditionalFormatting sqref="O26">
    <cfRule type="cellIs" dxfId="8" priority="10" stopIfTrue="1" operator="equal">
      <formula>0</formula>
    </cfRule>
  </conditionalFormatting>
  <conditionalFormatting sqref="O31">
    <cfRule type="cellIs" dxfId="7" priority="7" stopIfTrue="1" operator="equal">
      <formula>0</formula>
    </cfRule>
  </conditionalFormatting>
  <conditionalFormatting sqref="O33">
    <cfRule type="cellIs" dxfId="6" priority="8" stopIfTrue="1" operator="equal">
      <formula>0</formula>
    </cfRule>
  </conditionalFormatting>
  <conditionalFormatting sqref="A31">
    <cfRule type="cellIs" dxfId="5" priority="5" stopIfTrue="1" operator="equal">
      <formula>0</formula>
    </cfRule>
  </conditionalFormatting>
  <conditionalFormatting sqref="A33">
    <cfRule type="cellIs" dxfId="4" priority="6" stopIfTrue="1" operator="equal">
      <formula>0</formula>
    </cfRule>
  </conditionalFormatting>
  <conditionalFormatting sqref="A24">
    <cfRule type="cellIs" dxfId="3" priority="3" stopIfTrue="1" operator="equal">
      <formula>0</formula>
    </cfRule>
  </conditionalFormatting>
  <conditionalFormatting sqref="A26">
    <cfRule type="cellIs" dxfId="2" priority="4" stopIfTrue="1" operator="equal">
      <formula>0</formula>
    </cfRule>
  </conditionalFormatting>
  <conditionalFormatting sqref="A17">
    <cfRule type="cellIs" dxfId="1" priority="1" stopIfTrue="1" operator="equal">
      <formula>0</formula>
    </cfRule>
  </conditionalFormatting>
  <conditionalFormatting sqref="A19">
    <cfRule type="cellIs" dxfId="0" priority="2" stopIfTrue="1" operator="equal">
      <formula>0</formula>
    </cfRule>
  </conditionalFormatting>
  <printOptions horizontalCentered="1"/>
  <pageMargins left="0" right="0" top="0.19685039370078741" bottom="0.19685039370078741" header="0.51181102362204722" footer="0.1968503937007874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Heret</dc:creator>
  <cp:lastModifiedBy>Heret Ots</cp:lastModifiedBy>
  <cp:lastPrinted>2020-11-25T09:10:38Z</cp:lastPrinted>
  <dcterms:created xsi:type="dcterms:W3CDTF">2019-09-11T08:05:12Z</dcterms:created>
  <dcterms:modified xsi:type="dcterms:W3CDTF">2021-09-08T12:03:31Z</dcterms:modified>
</cp:coreProperties>
</file>